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85" windowWidth="17490" windowHeight="1086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<sst xmlns="http://schemas.openxmlformats.org/spreadsheetml/2006/main" count="38" uniqueCount="19">
  <si>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</si>
  <si>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</si>
  <si>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</si>
  <si>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</si>
  <si>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</si>
  <si>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</si>
  <si>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</si>
  <si>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</si>
  <si>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</si>
  <si>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</si>
  <si>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North-Central Interior Dry-Mesic Oak Forest and Woodland</t>
  </si>
  <si>
    <t>North-Central Interior Dry Oak Forest and Woodland</t>
  </si>
  <si>
    <t>North-Central Interior Beech-Maple Forest</t>
  </si>
  <si>
    <t>North-Central Interior Maple-Basswood Forest</t>
  </si>
  <si>
    <t>South-Central Interior Mesophytic Forest</t>
  </si>
  <si>
    <t>Eastern Great Plains Floodplain Systems</t>
  </si>
  <si>
    <t>Central Interior and Appalachian Floodplain Systems</t>
  </si>
  <si>
    <t>Ruderal Forest-Northern and Central Hardwood and Conifer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</si>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</sst>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2" sqref="J12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2310</v>
      </c>
      <c r="D1" s="7">
        <v>2311</v>
      </c>
      <c r="E1" s="7">
        <v>2313</v>
      </c>
      <c r="F1" s="7">
        <v>2314</v>
      </c>
      <c r="G1" s="7">
        <v>2321</v>
      </c>
      <c r="H1" s="7">
        <v>2469</v>
      </c>
      <c r="I1" s="7">
        <v>2471</v>
      </c>
      <c r="J1" s="7">
        <v>2532</v>
      </c>
      <c r="K1" s="1" t="s">
        <v>3</v>
      </c>
      <c r="L1" s="19" t="s">
        <v>8</v>
      </c>
    </row>
    <row r="2" spans="1:12" ht="12.75">
      <c r="A2" s="23" t="s">
        <v>10</v>
      </c>
      <c r="B2" s="3">
        <v>2310</v>
      </c>
      <c r="C2" s="11">
        <v>1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2</v>
      </c>
      <c r="L2" s="20">
        <f>C2/K2</f>
        <v>0.5</v>
      </c>
    </row>
    <row r="3" spans="1:12" ht="12.75">
      <c r="A3" s="23" t="s">
        <v>11</v>
      </c>
      <c r="B3" s="3">
        <v>2311</v>
      </c>
      <c r="C3" s="7">
        <v>1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1</v>
      </c>
      <c r="L3" s="20">
        <f>D3/K3</f>
        <v>0</v>
      </c>
    </row>
    <row r="4" spans="1:12" ht="12.75">
      <c r="A4" s="23" t="s">
        <v>12</v>
      </c>
      <c r="B4" s="3">
        <v>2313</v>
      </c>
      <c r="C4" s="7">
        <v>0</v>
      </c>
      <c r="D4" s="7">
        <v>0</v>
      </c>
      <c r="E4" s="11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1</v>
      </c>
      <c r="L4" s="20">
        <f>E4/K4</f>
        <v>1</v>
      </c>
    </row>
    <row r="5" spans="1:12" ht="12.75">
      <c r="A5" s="23" t="s">
        <v>13</v>
      </c>
      <c r="B5" s="3">
        <v>2314</v>
      </c>
      <c r="C5" s="7">
        <v>0</v>
      </c>
      <c r="D5" s="7">
        <v>1</v>
      </c>
      <c r="E5" s="7">
        <v>0</v>
      </c>
      <c r="F5" s="11">
        <v>1</v>
      </c>
      <c r="G5" s="7">
        <v>0</v>
      </c>
      <c r="H5" s="7">
        <v>0</v>
      </c>
      <c r="I5" s="7">
        <v>0</v>
      </c>
      <c r="J5" s="7">
        <v>0</v>
      </c>
      <c r="K5" s="9">
        <f t="shared" si="0"/>
        <v>2</v>
      </c>
      <c r="L5" s="20">
        <f>F5/K5</f>
        <v>0.5</v>
      </c>
    </row>
    <row r="6" spans="1:12" ht="12.75">
      <c r="A6" s="23" t="s">
        <v>14</v>
      </c>
      <c r="B6" s="3">
        <v>2321</v>
      </c>
      <c r="C6" s="7">
        <v>0</v>
      </c>
      <c r="D6" s="7">
        <v>0</v>
      </c>
      <c r="E6" s="7">
        <v>0</v>
      </c>
      <c r="F6" s="7">
        <v>0</v>
      </c>
      <c r="G6" s="11">
        <v>1</v>
      </c>
      <c r="H6" s="7">
        <v>0</v>
      </c>
      <c r="I6" s="7">
        <v>0</v>
      </c>
      <c r="J6" s="7">
        <v>0</v>
      </c>
      <c r="K6" s="9">
        <f t="shared" si="0"/>
        <v>1</v>
      </c>
      <c r="L6" s="20">
        <f>G6/K6</f>
        <v>1</v>
      </c>
    </row>
    <row r="7" spans="1:12" ht="12.75">
      <c r="A7" s="23" t="s">
        <v>15</v>
      </c>
      <c r="B7" s="3">
        <v>2469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11">
        <v>1</v>
      </c>
      <c r="I7" s="7">
        <v>0</v>
      </c>
      <c r="J7" s="7">
        <v>0</v>
      </c>
      <c r="K7" s="9">
        <f t="shared" si="0"/>
        <v>2</v>
      </c>
      <c r="L7" s="20">
        <f>H7/K7</f>
        <v>0.5</v>
      </c>
    </row>
    <row r="8" spans="1:12" ht="12.75">
      <c r="A8" s="23" t="s">
        <v>16</v>
      </c>
      <c r="B8" s="3">
        <v>2471</v>
      </c>
      <c r="C8" s="7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11">
        <v>4</v>
      </c>
      <c r="J8" s="7">
        <v>0</v>
      </c>
      <c r="K8" s="9">
        <f t="shared" si="0"/>
        <v>6</v>
      </c>
      <c r="L8" s="20">
        <f>I8/K8</f>
        <v>0.6666666666666666</v>
      </c>
    </row>
    <row r="9" spans="1:12" ht="12.75">
      <c r="A9" s="23" t="s">
        <v>17</v>
      </c>
      <c r="B9" s="3">
        <v>2532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9">
        <f t="shared" si="0"/>
        <v>1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5</v>
      </c>
      <c r="D10" s="12">
        <f t="shared" si="1"/>
        <v>2</v>
      </c>
      <c r="E10" s="12">
        <f t="shared" si="1"/>
        <v>1</v>
      </c>
      <c r="F10" s="12">
        <f t="shared" si="1"/>
        <v>1</v>
      </c>
      <c r="G10" s="12">
        <f t="shared" si="1"/>
        <v>2</v>
      </c>
      <c r="H10" s="12">
        <f t="shared" si="1"/>
        <v>1</v>
      </c>
      <c r="I10" s="12">
        <f t="shared" si="1"/>
        <v>4</v>
      </c>
      <c r="J10" s="12">
        <f t="shared" si="1"/>
        <v>0</v>
      </c>
      <c r="K10" s="10"/>
    </row>
    <row r="11" spans="2:10" ht="39" customHeight="1" thickBot="1">
      <c r="B11" s="17" t="s">
        <v>6</v>
      </c>
      <c r="C11" s="18">
        <f>C2/C10</f>
        <v>0.2</v>
      </c>
      <c r="D11" s="18">
        <f>D3/D10</f>
        <v>0</v>
      </c>
      <c r="E11" s="18">
        <f>E4/E10</f>
        <v>1</v>
      </c>
      <c r="F11" s="18">
        <f>F5/F10</f>
        <v>1</v>
      </c>
      <c r="G11" s="18">
        <f>G6/G10</f>
        <v>0.5</v>
      </c>
      <c r="H11" s="18">
        <f>H7/H10</f>
        <v>1</v>
      </c>
      <c r="I11" s="18">
        <f>I8/I10</f>
        <v>1</v>
      </c>
      <c r="J11" s="18" t="s">
        <v>18</v>
      </c>
    </row>
    <row r="12" spans="2:10" ht="12.75">
      <c r="B12" s="4" t="s">
        <v>2</v>
      </c>
      <c r="C12" s="13">
        <f>C2</f>
        <v>1</v>
      </c>
      <c r="D12" s="13">
        <f>D3</f>
        <v>0</v>
      </c>
      <c r="E12" s="13">
        <f>E4</f>
        <v>1</v>
      </c>
      <c r="F12" s="13">
        <f>F5</f>
        <v>1</v>
      </c>
      <c r="G12" s="13">
        <f>G6</f>
        <v>1</v>
      </c>
      <c r="H12" s="13">
        <f>H7</f>
        <v>1</v>
      </c>
      <c r="I12" s="13">
        <f>I8</f>
        <v>4</v>
      </c>
      <c r="J12" s="13">
        <f>J9</f>
        <v>0</v>
      </c>
    </row>
    <row r="13" spans="4:5" ht="13.5" thickBot="1">
      <c r="D13" s="14">
        <f>SUM(K2:K9)</f>
        <v>16</v>
      </c>
      <c r="E13" s="22" t="s">
        <v>0</v>
      </c>
    </row>
    <row r="14" spans="4:5" ht="13.5" thickBot="1">
      <c r="D14" s="15">
        <f>SUM(C12:J12)</f>
        <v>9</v>
      </c>
      <c r="E14" s="22" t="s">
        <v>1</v>
      </c>
    </row>
    <row r="16" spans="4:5" ht="12.75">
      <c r="D16" s="16">
        <f>D14/D13</f>
        <v>0.5625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2" sqref="J12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2310</v>
      </c>
      <c r="D1" s="7">
        <v>2311</v>
      </c>
      <c r="E1" s="7">
        <v>2313</v>
      </c>
      <c r="F1" s="7">
        <v>2314</v>
      </c>
      <c r="G1" s="7">
        <v>2321</v>
      </c>
      <c r="H1" s="7">
        <v>2469</v>
      </c>
      <c r="I1" s="7">
        <v>2471</v>
      </c>
      <c r="J1" s="7">
        <v>2532</v>
      </c>
      <c r="K1" s="1" t="s">
        <v>3</v>
      </c>
      <c r="L1" s="19" t="s">
        <v>8</v>
      </c>
    </row>
    <row r="2" spans="1:12" ht="12.75">
      <c r="A2" s="23" t="s">
        <v>10</v>
      </c>
      <c r="B2" s="3">
        <v>2310</v>
      </c>
      <c r="C2" s="11">
        <v>1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2</v>
      </c>
      <c r="L2" s="20">
        <f>C2/K2</f>
        <v>0.5</v>
      </c>
    </row>
    <row r="3" spans="1:12" ht="12.75">
      <c r="A3" s="23" t="s">
        <v>11</v>
      </c>
      <c r="B3" s="3">
        <v>2311</v>
      </c>
      <c r="C3" s="7">
        <v>1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1</v>
      </c>
      <c r="L3" s="20">
        <f>D3/K3</f>
        <v>0</v>
      </c>
    </row>
    <row r="4" spans="1:12" ht="12.75">
      <c r="A4" s="23" t="s">
        <v>12</v>
      </c>
      <c r="B4" s="3">
        <v>2313</v>
      </c>
      <c r="C4" s="7">
        <v>0</v>
      </c>
      <c r="D4" s="7">
        <v>0</v>
      </c>
      <c r="E4" s="11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1</v>
      </c>
      <c r="L4" s="20">
        <f>E4/K4</f>
        <v>1</v>
      </c>
    </row>
    <row r="5" spans="1:12" ht="12.75">
      <c r="A5" s="23" t="s">
        <v>13</v>
      </c>
      <c r="B5" s="3">
        <v>2314</v>
      </c>
      <c r="C5" s="7">
        <v>0</v>
      </c>
      <c r="D5" s="7">
        <v>0</v>
      </c>
      <c r="E5" s="7">
        <v>0</v>
      </c>
      <c r="F5" s="11">
        <v>1</v>
      </c>
      <c r="G5" s="7">
        <v>0</v>
      </c>
      <c r="H5" s="7">
        <v>0</v>
      </c>
      <c r="I5" s="7">
        <v>1</v>
      </c>
      <c r="J5" s="7">
        <v>0</v>
      </c>
      <c r="K5" s="9">
        <f t="shared" si="0"/>
        <v>2</v>
      </c>
      <c r="L5" s="20">
        <f>F5/K5</f>
        <v>0.5</v>
      </c>
    </row>
    <row r="6" spans="1:12" ht="12.75">
      <c r="A6" s="23" t="s">
        <v>14</v>
      </c>
      <c r="B6" s="3">
        <v>2321</v>
      </c>
      <c r="C6" s="7">
        <v>0</v>
      </c>
      <c r="D6" s="7">
        <v>0</v>
      </c>
      <c r="E6" s="7">
        <v>0</v>
      </c>
      <c r="F6" s="7">
        <v>0</v>
      </c>
      <c r="G6" s="11">
        <v>1</v>
      </c>
      <c r="H6" s="7">
        <v>0</v>
      </c>
      <c r="I6" s="7">
        <v>0</v>
      </c>
      <c r="J6" s="7">
        <v>0</v>
      </c>
      <c r="K6" s="9">
        <f t="shared" si="0"/>
        <v>1</v>
      </c>
      <c r="L6" s="20">
        <f>G6/K6</f>
        <v>1</v>
      </c>
    </row>
    <row r="7" spans="1:12" ht="12.75">
      <c r="A7" s="23" t="s">
        <v>15</v>
      </c>
      <c r="B7" s="3">
        <v>2469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11">
        <v>1</v>
      </c>
      <c r="I7" s="7">
        <v>0</v>
      </c>
      <c r="J7" s="7">
        <v>0</v>
      </c>
      <c r="K7" s="9">
        <f t="shared" si="0"/>
        <v>2</v>
      </c>
      <c r="L7" s="20">
        <f>H7/K7</f>
        <v>0.5</v>
      </c>
    </row>
    <row r="8" spans="1:12" ht="12.75">
      <c r="A8" s="23" t="s">
        <v>16</v>
      </c>
      <c r="B8" s="3">
        <v>2471</v>
      </c>
      <c r="C8" s="7">
        <v>0</v>
      </c>
      <c r="D8" s="7">
        <v>1</v>
      </c>
      <c r="E8" s="7">
        <v>0</v>
      </c>
      <c r="F8" s="7">
        <v>0</v>
      </c>
      <c r="G8" s="7">
        <v>1</v>
      </c>
      <c r="H8" s="7">
        <v>0</v>
      </c>
      <c r="I8" s="11">
        <v>4</v>
      </c>
      <c r="J8" s="7">
        <v>0</v>
      </c>
      <c r="K8" s="9">
        <f t="shared" si="0"/>
        <v>6</v>
      </c>
      <c r="L8" s="20">
        <f>I8/K8</f>
        <v>0.6666666666666666</v>
      </c>
    </row>
    <row r="9" spans="1:12" ht="12.75">
      <c r="A9" s="23" t="s">
        <v>17</v>
      </c>
      <c r="B9" s="3">
        <v>2532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9">
        <f t="shared" si="0"/>
        <v>1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4</v>
      </c>
      <c r="D10" s="12">
        <f t="shared" si="1"/>
        <v>2</v>
      </c>
      <c r="E10" s="12">
        <f t="shared" si="1"/>
        <v>1</v>
      </c>
      <c r="F10" s="12">
        <f t="shared" si="1"/>
        <v>1</v>
      </c>
      <c r="G10" s="12">
        <f t="shared" si="1"/>
        <v>2</v>
      </c>
      <c r="H10" s="12">
        <f t="shared" si="1"/>
        <v>1</v>
      </c>
      <c r="I10" s="12">
        <f t="shared" si="1"/>
        <v>5</v>
      </c>
      <c r="J10" s="12">
        <f t="shared" si="1"/>
        <v>0</v>
      </c>
      <c r="K10" s="10"/>
    </row>
    <row r="11" spans="2:10" ht="39" customHeight="1" thickBot="1">
      <c r="B11" s="17" t="s">
        <v>6</v>
      </c>
      <c r="C11" s="18">
        <f>C2/C10</f>
        <v>0.25</v>
      </c>
      <c r="D11" s="18">
        <f>D3/D10</f>
        <v>0</v>
      </c>
      <c r="E11" s="18">
        <f>E4/E10</f>
        <v>1</v>
      </c>
      <c r="F11" s="18">
        <f>F5/F10</f>
        <v>1</v>
      </c>
      <c r="G11" s="18">
        <f>G6/G10</f>
        <v>0.5</v>
      </c>
      <c r="H11" s="18">
        <f>H7/H10</f>
        <v>1</v>
      </c>
      <c r="I11" s="18">
        <f>I8/I10</f>
        <v>0.8</v>
      </c>
      <c r="J11" s="18" t="s">
        <v>18</v>
      </c>
    </row>
    <row r="12" spans="2:10" ht="12.75">
      <c r="B12" s="4" t="s">
        <v>2</v>
      </c>
      <c r="C12" s="13">
        <f>C2</f>
        <v>1</v>
      </c>
      <c r="D12" s="13">
        <f>D3</f>
        <v>0</v>
      </c>
      <c r="E12" s="13">
        <f>E4</f>
        <v>1</v>
      </c>
      <c r="F12" s="13">
        <f>F5</f>
        <v>1</v>
      </c>
      <c r="G12" s="13">
        <f>G6</f>
        <v>1</v>
      </c>
      <c r="H12" s="13">
        <f>H7</f>
        <v>1</v>
      </c>
      <c r="I12" s="13">
        <f>I8</f>
        <v>4</v>
      </c>
      <c r="J12" s="13">
        <f>J9</f>
        <v>0</v>
      </c>
    </row>
    <row r="13" spans="4:5" ht="13.5" thickBot="1">
      <c r="D13" s="14">
        <f>SUM(K2:K9)</f>
        <v>16</v>
      </c>
      <c r="E13" s="22" t="s">
        <v>0</v>
      </c>
    </row>
    <row r="14" spans="4:5" ht="13.5" thickBot="1">
      <c r="D14" s="15">
        <f>SUM(C12:J12)</f>
        <v>9</v>
      </c>
      <c r="E14" s="22" t="s">
        <v>1</v>
      </c>
    </row>
    <row r="16" spans="4:5" ht="12.75">
      <c r="D16" s="16">
        <f>D14/D13</f>
        <v>0.5625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2010-08-10T19:38:56Z</dcterms:modified>
  <cp:category/>
  <cp:version/>
  <cp:contentType/>
  <cp:contentStatus/>
</cp:coreProperties>
</file>