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7490" windowHeight="985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<sst xmlns="http://schemas.openxmlformats.org/spreadsheetml/2006/main" count="64" uniqueCount="25">
  <si>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</si>
  <si>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</si>
  <si>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</si>
  <si>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</si>
  <si>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</si>
  <si>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</si>
  <si>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</si>
  <si>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</si>
  <si>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</si>
  <si>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</si>
  <si>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Recently Logged Timberland-Herbaceous Cover</t>
  </si>
  <si>
    <t>Southern Appalachian Northern Hardwood Forest</t>
  </si>
  <si>
    <t>Southern Appalachian Oak Forest</t>
  </si>
  <si>
    <t>Southern Piedmont Mesic Forest</t>
  </si>
  <si>
    <t>Allegheny-Cumberland Dry Oak Forest and Woodland</t>
  </si>
  <si>
    <t>Southern and Central Appalachian Cove Forest</t>
  </si>
  <si>
    <t>Central and Southern Appalachian Montane Oak Forest</t>
  </si>
  <si>
    <t>Central and Southern Appalachian Spruce-Fir Forest</t>
  </si>
  <si>
    <t>Southern Appalachian Montane Pine Forest and Woodland</t>
  </si>
  <si>
    <t>Southern Appalachian Low Elevation Pine Forest</t>
  </si>
  <si>
    <t>Southern Piedmont Dry Oak(-Pine) Forest</t>
  </si>
  <si>
    <t>Southern Appalachian Grass and Shrub Bald</t>
  </si>
  <si>
    <t>Central Interior and Appalachian Riparian Systems</t>
  </si>
  <si>
    <t>Ruderal Forest-Southeast Hardwood and Conifer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</si>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</sst>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5" sqref="W5"/>
    </sheetView>
  </sheetViews>
  <sheetFormatPr defaultColWidth="9.140625" defaultRowHeight="12.75"/>
  <cols>
    <col min="1" max="1" width="52.28125" style="27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9</v>
      </c>
      <c r="B1" s="4" t="s">
        <v>5</v>
      </c>
      <c r="C1" s="8">
        <v>2191</v>
      </c>
      <c r="D1" s="8">
        <v>2309</v>
      </c>
      <c r="E1" s="8">
        <v>2315</v>
      </c>
      <c r="F1" s="8">
        <v>2316</v>
      </c>
      <c r="G1" s="8">
        <v>2317</v>
      </c>
      <c r="H1" s="8">
        <v>2318</v>
      </c>
      <c r="I1" s="8">
        <v>2320</v>
      </c>
      <c r="J1" s="8">
        <v>2350</v>
      </c>
      <c r="K1" s="8">
        <v>2352</v>
      </c>
      <c r="L1" s="8">
        <v>2353</v>
      </c>
      <c r="M1" s="8">
        <v>2368</v>
      </c>
      <c r="N1" s="8">
        <v>2414</v>
      </c>
      <c r="O1" s="8">
        <v>2472</v>
      </c>
      <c r="P1" s="8">
        <v>2533</v>
      </c>
      <c r="Q1" s="2" t="s">
        <v>3</v>
      </c>
      <c r="R1" s="24" t="s">
        <v>8</v>
      </c>
    </row>
    <row r="2" spans="1:18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s">
        <v>24</v>
      </c>
    </row>
    <row r="3" spans="1:18" ht="12.75">
      <c r="A3" s="28" t="s">
        <v>11</v>
      </c>
      <c r="B3" s="4">
        <v>2309</v>
      </c>
      <c r="C3" s="8">
        <v>0</v>
      </c>
      <c r="D3" s="13">
        <v>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4</v>
      </c>
      <c r="R3" s="25">
        <f>D3/Q3</f>
        <v>1</v>
      </c>
    </row>
    <row r="4" spans="1:18" ht="12.75">
      <c r="A4" s="28" t="s">
        <v>12</v>
      </c>
      <c r="B4" s="4">
        <v>2315</v>
      </c>
      <c r="C4" s="8">
        <v>0</v>
      </c>
      <c r="D4" s="8">
        <v>0</v>
      </c>
      <c r="E4" s="13">
        <v>29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0">
        <f t="shared" si="0"/>
        <v>31</v>
      </c>
      <c r="R4" s="25">
        <f>E4/Q4</f>
        <v>0.9354838709677419</v>
      </c>
    </row>
    <row r="5" spans="1:18" ht="12.75">
      <c r="A5" s="28" t="s">
        <v>13</v>
      </c>
      <c r="B5" s="4">
        <v>2316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0</v>
      </c>
      <c r="R5" s="25" t="s">
        <v>24</v>
      </c>
    </row>
    <row r="6" spans="1:18" ht="12.75">
      <c r="A6" s="28" t="s">
        <v>14</v>
      </c>
      <c r="B6" s="4">
        <v>2317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1</v>
      </c>
      <c r="R6" s="25">
        <f>G6/Q6</f>
        <v>1</v>
      </c>
    </row>
    <row r="7" spans="1:18" ht="12.75">
      <c r="A7" s="28" t="s">
        <v>15</v>
      </c>
      <c r="B7" s="4">
        <v>2318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31</v>
      </c>
      <c r="R7" s="25">
        <f>H7/Q7</f>
        <v>1</v>
      </c>
    </row>
    <row r="8" spans="1:18" ht="12.75">
      <c r="A8" s="28" t="s">
        <v>16</v>
      </c>
      <c r="B8" s="4">
        <v>2320</v>
      </c>
      <c r="C8" s="8">
        <v>0</v>
      </c>
      <c r="D8" s="8">
        <v>1</v>
      </c>
      <c r="E8" s="8">
        <v>1</v>
      </c>
      <c r="F8" s="8">
        <v>0</v>
      </c>
      <c r="G8" s="8">
        <v>0</v>
      </c>
      <c r="H8" s="8">
        <v>3</v>
      </c>
      <c r="I8" s="13">
        <v>8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13</v>
      </c>
      <c r="R8" s="25">
        <f>I8/Q8</f>
        <v>0.6153846153846154</v>
      </c>
    </row>
    <row r="9" spans="1:18" ht="12.75">
      <c r="A9" s="28" t="s">
        <v>17</v>
      </c>
      <c r="B9" s="4">
        <v>2350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4</v>
      </c>
      <c r="R9" s="25">
        <f>J9/Q9</f>
        <v>1</v>
      </c>
    </row>
    <row r="10" spans="1:18" ht="12.75">
      <c r="A10" s="28" t="s">
        <v>18</v>
      </c>
      <c r="B10" s="4">
        <v>2352</v>
      </c>
      <c r="C10" s="8">
        <v>0</v>
      </c>
      <c r="D10" s="8">
        <v>0</v>
      </c>
      <c r="E10" s="8">
        <v>4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5</v>
      </c>
      <c r="R10" s="25">
        <f>K10/Q10</f>
        <v>0</v>
      </c>
    </row>
    <row r="11" spans="1:18" s="1" customFormat="1" ht="12.75">
      <c r="A11" s="29" t="s">
        <v>19</v>
      </c>
      <c r="B11" s="4">
        <v>2353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1</v>
      </c>
      <c r="N11" s="8">
        <v>0</v>
      </c>
      <c r="O11" s="8">
        <v>0</v>
      </c>
      <c r="P11" s="8">
        <v>0</v>
      </c>
      <c r="Q11" s="11">
        <f t="shared" si="0"/>
        <v>1</v>
      </c>
      <c r="R11" s="25">
        <f>L11/Q11</f>
        <v>0</v>
      </c>
    </row>
    <row r="12" spans="1:18" ht="12.75">
      <c r="A12" s="28" t="s">
        <v>20</v>
      </c>
      <c r="B12" s="4">
        <v>2368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0</v>
      </c>
      <c r="R12" s="25" t="s">
        <v>24</v>
      </c>
    </row>
    <row r="13" spans="1:18" ht="12.75">
      <c r="A13" s="28" t="s">
        <v>21</v>
      </c>
      <c r="B13" s="4">
        <v>2414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2</v>
      </c>
      <c r="J13" s="8">
        <v>2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10">
        <f t="shared" si="0"/>
        <v>7</v>
      </c>
      <c r="R13" s="25">
        <f>N13/Q13</f>
        <v>0.14285714285714285</v>
      </c>
    </row>
    <row r="14" spans="1:18" ht="12.75">
      <c r="A14" s="28" t="s">
        <v>22</v>
      </c>
      <c r="B14" s="4">
        <v>2472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3</v>
      </c>
      <c r="P14" s="8">
        <v>0</v>
      </c>
      <c r="Q14" s="10">
        <f t="shared" si="0"/>
        <v>4</v>
      </c>
      <c r="R14" s="25">
        <f>O14/Q14</f>
        <v>0.75</v>
      </c>
    </row>
    <row r="15" spans="1:18" ht="12.75">
      <c r="A15" s="28" t="s">
        <v>23</v>
      </c>
      <c r="B15" s="4">
        <v>2533</v>
      </c>
      <c r="C15" s="8">
        <v>0</v>
      </c>
      <c r="D15" s="8">
        <v>0</v>
      </c>
      <c r="E15" s="8">
        <v>5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6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1</v>
      </c>
      <c r="D16" s="14">
        <f t="shared" si="1"/>
        <v>5</v>
      </c>
      <c r="E16" s="14">
        <f t="shared" si="1"/>
        <v>40</v>
      </c>
      <c r="F16" s="14">
        <f t="shared" si="1"/>
        <v>0</v>
      </c>
      <c r="G16" s="14">
        <f t="shared" si="1"/>
        <v>1</v>
      </c>
      <c r="H16" s="14">
        <f t="shared" si="1"/>
        <v>38</v>
      </c>
      <c r="I16" s="14">
        <f t="shared" si="1"/>
        <v>11</v>
      </c>
      <c r="J16" s="14">
        <f t="shared" si="1"/>
        <v>6</v>
      </c>
      <c r="K16" s="14">
        <f t="shared" si="1"/>
        <v>0</v>
      </c>
      <c r="L16" s="15">
        <f t="shared" si="1"/>
        <v>0</v>
      </c>
      <c r="M16" s="14">
        <f t="shared" si="1"/>
        <v>1</v>
      </c>
      <c r="N16" s="14">
        <f t="shared" si="1"/>
        <v>1</v>
      </c>
      <c r="O16" s="14">
        <f t="shared" si="1"/>
        <v>3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>
        <f>C2/C16</f>
        <v>0</v>
      </c>
      <c r="D17" s="23">
        <f>D3/D16</f>
        <v>0.8</v>
      </c>
      <c r="E17" s="23">
        <f>E4/E16</f>
        <v>0.725</v>
      </c>
      <c r="F17" s="23" t="s">
        <v>24</v>
      </c>
      <c r="G17" s="23">
        <f>G6/G16</f>
        <v>1</v>
      </c>
      <c r="H17" s="23">
        <f>H7/H16</f>
        <v>0.8157894736842105</v>
      </c>
      <c r="I17" s="23">
        <f>I8/I16</f>
        <v>0.7272727272727273</v>
      </c>
      <c r="J17" s="23">
        <f>J9/J16</f>
        <v>0.6666666666666666</v>
      </c>
      <c r="K17" s="23" t="s">
        <v>24</v>
      </c>
      <c r="L17" s="23" t="s">
        <v>24</v>
      </c>
      <c r="M17" s="23">
        <f>M12/M16</f>
        <v>0</v>
      </c>
      <c r="N17" s="23">
        <f>N13/N16</f>
        <v>1</v>
      </c>
      <c r="O17" s="23">
        <f>O14/O16</f>
        <v>1</v>
      </c>
      <c r="P17" s="23" t="s">
        <v>24</v>
      </c>
    </row>
    <row r="18" spans="2:16" ht="12.75">
      <c r="B18" s="5" t="s">
        <v>2</v>
      </c>
      <c r="C18" s="16">
        <f>C2</f>
        <v>0</v>
      </c>
      <c r="D18" s="16">
        <f>D3</f>
        <v>4</v>
      </c>
      <c r="E18" s="16">
        <f>E4</f>
        <v>29</v>
      </c>
      <c r="F18" s="16">
        <f>F5</f>
        <v>0</v>
      </c>
      <c r="G18" s="16">
        <f>G6</f>
        <v>1</v>
      </c>
      <c r="H18" s="16">
        <f>H7</f>
        <v>31</v>
      </c>
      <c r="I18" s="16">
        <f>I8</f>
        <v>8</v>
      </c>
      <c r="J18" s="16">
        <f>J9</f>
        <v>4</v>
      </c>
      <c r="K18" s="16">
        <f>K10</f>
        <v>0</v>
      </c>
      <c r="L18" s="17">
        <f>L11</f>
        <v>0</v>
      </c>
      <c r="M18" s="16">
        <f>M12</f>
        <v>0</v>
      </c>
      <c r="N18" s="16">
        <f>N13</f>
        <v>1</v>
      </c>
      <c r="O18" s="16">
        <f>O14</f>
        <v>3</v>
      </c>
      <c r="P18" s="16">
        <f>P15</f>
        <v>0</v>
      </c>
    </row>
    <row r="19" spans="4:5" ht="13.5" thickBot="1">
      <c r="D19" s="18">
        <f>SUM(Q2:Q15)</f>
        <v>107</v>
      </c>
      <c r="E19" s="27" t="s">
        <v>0</v>
      </c>
    </row>
    <row r="20" spans="4:5" ht="13.5" thickBot="1">
      <c r="D20" s="20">
        <f>SUM(C18:P18)</f>
        <v>81</v>
      </c>
      <c r="E20" s="27" t="s">
        <v>1</v>
      </c>
    </row>
    <row r="22" spans="4:5" ht="12.75">
      <c r="D22" s="21">
        <f>D20/D19</f>
        <v>0.7570093457943925</v>
      </c>
      <c r="E22" s="26" t="s">
        <v>7</v>
      </c>
    </row>
    <row r="24" ht="12.75">
      <c r="B2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30" sqref="M3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9</v>
      </c>
      <c r="B1" s="4" t="s">
        <v>5</v>
      </c>
      <c r="C1" s="8">
        <v>2191</v>
      </c>
      <c r="D1" s="8">
        <v>2309</v>
      </c>
      <c r="E1" s="8">
        <v>2315</v>
      </c>
      <c r="F1" s="8">
        <v>2316</v>
      </c>
      <c r="G1" s="8">
        <v>2317</v>
      </c>
      <c r="H1" s="8">
        <v>2318</v>
      </c>
      <c r="I1" s="8">
        <v>2320</v>
      </c>
      <c r="J1" s="8">
        <v>2350</v>
      </c>
      <c r="K1" s="8">
        <v>2352</v>
      </c>
      <c r="L1" s="8">
        <v>2353</v>
      </c>
      <c r="M1" s="8">
        <v>2368</v>
      </c>
      <c r="N1" s="8">
        <v>2414</v>
      </c>
      <c r="O1" s="8">
        <v>2472</v>
      </c>
      <c r="P1" s="8">
        <v>2533</v>
      </c>
      <c r="Q1" s="2" t="s">
        <v>3</v>
      </c>
      <c r="R1" s="24" t="s">
        <v>8</v>
      </c>
    </row>
    <row r="2" spans="1:18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s">
        <v>24</v>
      </c>
    </row>
    <row r="3" spans="1:18" ht="12.75">
      <c r="A3" s="28" t="s">
        <v>11</v>
      </c>
      <c r="B3" s="4">
        <v>2309</v>
      </c>
      <c r="C3" s="8">
        <v>0</v>
      </c>
      <c r="D3" s="13">
        <v>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4</v>
      </c>
      <c r="R3" s="25">
        <f>D3/Q3</f>
        <v>1</v>
      </c>
    </row>
    <row r="4" spans="1:18" ht="12.75">
      <c r="A4" s="28" t="s">
        <v>12</v>
      </c>
      <c r="B4" s="4">
        <v>2315</v>
      </c>
      <c r="C4" s="8">
        <v>0</v>
      </c>
      <c r="D4" s="8">
        <v>0</v>
      </c>
      <c r="E4" s="13">
        <v>26</v>
      </c>
      <c r="F4" s="8">
        <v>0</v>
      </c>
      <c r="G4" s="8">
        <v>0</v>
      </c>
      <c r="H4" s="8">
        <v>4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0">
        <f t="shared" si="0"/>
        <v>31</v>
      </c>
      <c r="R4" s="25">
        <f>E4/Q4</f>
        <v>0.8387096774193549</v>
      </c>
    </row>
    <row r="5" spans="1:18" ht="12.75">
      <c r="A5" s="28" t="s">
        <v>13</v>
      </c>
      <c r="B5" s="4">
        <v>2316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0</v>
      </c>
      <c r="R5" s="25" t="s">
        <v>24</v>
      </c>
    </row>
    <row r="6" spans="1:18" ht="12.75">
      <c r="A6" s="28" t="s">
        <v>14</v>
      </c>
      <c r="B6" s="4">
        <v>2317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1</v>
      </c>
      <c r="R6" s="25">
        <f>G6/Q6</f>
        <v>1</v>
      </c>
    </row>
    <row r="7" spans="1:18" ht="12.75">
      <c r="A7" s="28" t="s">
        <v>15</v>
      </c>
      <c r="B7" s="4">
        <v>2318</v>
      </c>
      <c r="C7" s="8">
        <v>0</v>
      </c>
      <c r="D7" s="8">
        <v>0</v>
      </c>
      <c r="E7" s="8">
        <v>4</v>
      </c>
      <c r="F7" s="8">
        <v>0</v>
      </c>
      <c r="G7" s="8">
        <v>0</v>
      </c>
      <c r="H7" s="13">
        <v>27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31</v>
      </c>
      <c r="R7" s="25">
        <f>H7/Q7</f>
        <v>0.8709677419354839</v>
      </c>
    </row>
    <row r="8" spans="1:18" ht="12.75">
      <c r="A8" s="28" t="s">
        <v>16</v>
      </c>
      <c r="B8" s="4">
        <v>2320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5</v>
      </c>
      <c r="I8" s="13">
        <v>5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13</v>
      </c>
      <c r="R8" s="25">
        <f>I8/Q8</f>
        <v>0.38461538461538464</v>
      </c>
    </row>
    <row r="9" spans="1:18" ht="12.75">
      <c r="A9" s="28" t="s">
        <v>17</v>
      </c>
      <c r="B9" s="4">
        <v>2350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4</v>
      </c>
      <c r="R9" s="25">
        <f>J9/Q9</f>
        <v>1</v>
      </c>
    </row>
    <row r="10" spans="1:18" ht="12.75">
      <c r="A10" s="28" t="s">
        <v>18</v>
      </c>
      <c r="B10" s="4">
        <v>2352</v>
      </c>
      <c r="C10" s="8">
        <v>0</v>
      </c>
      <c r="D10" s="8">
        <v>0</v>
      </c>
      <c r="E10" s="8">
        <v>3</v>
      </c>
      <c r="F10" s="8">
        <v>0</v>
      </c>
      <c r="G10" s="8">
        <v>0</v>
      </c>
      <c r="H10" s="8">
        <v>2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5</v>
      </c>
      <c r="R10" s="25">
        <f>K10/Q10</f>
        <v>0</v>
      </c>
    </row>
    <row r="11" spans="1:18" s="1" customFormat="1" ht="12.75">
      <c r="A11" s="29" t="s">
        <v>19</v>
      </c>
      <c r="B11" s="4">
        <v>2353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11">
        <f t="shared" si="0"/>
        <v>1</v>
      </c>
      <c r="R11" s="25">
        <f>L11/Q11</f>
        <v>0</v>
      </c>
    </row>
    <row r="12" spans="1:18" ht="12.75">
      <c r="A12" s="28" t="s">
        <v>20</v>
      </c>
      <c r="B12" s="4">
        <v>2368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0</v>
      </c>
      <c r="R12" s="25" t="s">
        <v>24</v>
      </c>
    </row>
    <row r="13" spans="1:18" ht="12.75">
      <c r="A13" s="28" t="s">
        <v>21</v>
      </c>
      <c r="B13" s="4">
        <v>2414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1</v>
      </c>
      <c r="I13" s="8">
        <v>2</v>
      </c>
      <c r="J13" s="8">
        <v>2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10">
        <f t="shared" si="0"/>
        <v>7</v>
      </c>
      <c r="R13" s="25">
        <f>N13/Q13</f>
        <v>0</v>
      </c>
    </row>
    <row r="14" spans="1:18" ht="12.75">
      <c r="A14" s="28" t="s">
        <v>22</v>
      </c>
      <c r="B14" s="4">
        <v>2472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2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10">
        <f t="shared" si="0"/>
        <v>4</v>
      </c>
      <c r="R14" s="25">
        <f>O14/Q14</f>
        <v>0.25</v>
      </c>
    </row>
    <row r="15" spans="1:18" ht="12.75">
      <c r="A15" s="28" t="s">
        <v>23</v>
      </c>
      <c r="B15" s="4">
        <v>2533</v>
      </c>
      <c r="C15" s="8">
        <v>0</v>
      </c>
      <c r="D15" s="8">
        <v>0</v>
      </c>
      <c r="E15" s="8">
        <v>5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6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0</v>
      </c>
      <c r="D16" s="14">
        <f t="shared" si="1"/>
        <v>9</v>
      </c>
      <c r="E16" s="14">
        <f t="shared" si="1"/>
        <v>39</v>
      </c>
      <c r="F16" s="14">
        <f t="shared" si="1"/>
        <v>1</v>
      </c>
      <c r="G16" s="14">
        <f t="shared" si="1"/>
        <v>1</v>
      </c>
      <c r="H16" s="14">
        <f t="shared" si="1"/>
        <v>42</v>
      </c>
      <c r="I16" s="14">
        <f t="shared" si="1"/>
        <v>8</v>
      </c>
      <c r="J16" s="14">
        <f t="shared" si="1"/>
        <v>6</v>
      </c>
      <c r="K16" s="14">
        <f t="shared" si="1"/>
        <v>0</v>
      </c>
      <c r="L16" s="15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1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 t="s">
        <v>24</v>
      </c>
      <c r="D17" s="23">
        <f>D3/D16</f>
        <v>0.4444444444444444</v>
      </c>
      <c r="E17" s="23">
        <f>E4/E16</f>
        <v>0.6666666666666666</v>
      </c>
      <c r="F17" s="23">
        <f>F5/F16</f>
        <v>0</v>
      </c>
      <c r="G17" s="23">
        <f>G6/G16</f>
        <v>1</v>
      </c>
      <c r="H17" s="23">
        <f>H7/H16</f>
        <v>0.6428571428571429</v>
      </c>
      <c r="I17" s="23">
        <f>I8/I16</f>
        <v>0.625</v>
      </c>
      <c r="J17" s="23">
        <f>J9/J16</f>
        <v>0.6666666666666666</v>
      </c>
      <c r="K17" s="23" t="s">
        <v>24</v>
      </c>
      <c r="L17" s="23" t="s">
        <v>24</v>
      </c>
      <c r="M17" s="23" t="s">
        <v>24</v>
      </c>
      <c r="N17" s="23" t="s">
        <v>24</v>
      </c>
      <c r="O17" s="23">
        <f>O14/O16</f>
        <v>1</v>
      </c>
      <c r="P17" s="23" t="s">
        <v>24</v>
      </c>
    </row>
    <row r="18" spans="2:16" ht="12.75">
      <c r="B18" s="5" t="s">
        <v>2</v>
      </c>
      <c r="C18" s="16">
        <f>C2</f>
        <v>0</v>
      </c>
      <c r="D18" s="16">
        <f>D3</f>
        <v>4</v>
      </c>
      <c r="E18" s="16">
        <f>E4</f>
        <v>26</v>
      </c>
      <c r="F18" s="16">
        <f>F5</f>
        <v>0</v>
      </c>
      <c r="G18" s="16">
        <f>G6</f>
        <v>1</v>
      </c>
      <c r="H18" s="16">
        <f>H7</f>
        <v>27</v>
      </c>
      <c r="I18" s="16">
        <f>I8</f>
        <v>5</v>
      </c>
      <c r="J18" s="16">
        <f>J9</f>
        <v>4</v>
      </c>
      <c r="K18" s="16">
        <f>K10</f>
        <v>0</v>
      </c>
      <c r="L18" s="17">
        <f>L11</f>
        <v>0</v>
      </c>
      <c r="M18" s="16">
        <f>M12</f>
        <v>0</v>
      </c>
      <c r="N18" s="16">
        <f>N13</f>
        <v>0</v>
      </c>
      <c r="O18" s="16">
        <f>O14</f>
        <v>1</v>
      </c>
      <c r="P18" s="16">
        <f>P15</f>
        <v>0</v>
      </c>
    </row>
    <row r="19" spans="4:5" ht="13.5" thickBot="1">
      <c r="D19" s="18">
        <f>SUM(Q2:Q15)</f>
        <v>107</v>
      </c>
      <c r="E19" s="27" t="s">
        <v>0</v>
      </c>
    </row>
    <row r="20" spans="4:5" ht="13.5" thickBot="1">
      <c r="D20" s="20">
        <f>SUM(C18:P18)</f>
        <v>68</v>
      </c>
      <c r="E20" s="27" t="s">
        <v>1</v>
      </c>
    </row>
    <row r="22" spans="4:5" ht="12.75">
      <c r="D22" s="21">
        <f>D20/D19</f>
        <v>0.6355140186915887</v>
      </c>
      <c r="E22" s="26" t="s">
        <v>7</v>
      </c>
    </row>
    <row r="24" ht="12.75">
      <c r="B2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2010-08-11T17:36:03Z</dcterms:modified>
  <cp:category/>
  <cp:version/>
  <cp:contentType/>
  <cp:contentStatus/>
</cp:coreProperties>
</file>